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4.09\"/>
    </mc:Choice>
  </mc:AlternateContent>
  <xr:revisionPtr revIDLastSave="0" documentId="13_ncr:1_{F87E2539-69F6-4609-AF79-DB2F208B5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H16" i="3" l="1"/>
  <c r="H15" i="3"/>
  <c r="E29" i="3"/>
  <c r="E28" i="3"/>
  <c r="E27" i="3"/>
  <c r="G28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<sst xmlns="http://schemas.openxmlformats.org/spreadsheetml/2006/main" count="85" uniqueCount="61">
  <si>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</si>
  <si>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</si>
  <si>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</si>
  <si>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</si>
  <si>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</si>
  <si>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</si>
  <si>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</si>
  <si>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</si>
  <si>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</si>
  <si>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</si>
  <si>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</si>
  <si>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</si>
  <si>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</si>
  <si>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</si>
  <si>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</si>
  <si>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</si>
  <si>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</si>
  <si>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</si>
  <si>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</si>
  <si>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</si>
  <si>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</si>
  <si>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</si>
  <si>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</si>
  <si>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</si>
  <si>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</si>
  <si>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</si>
  <si>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</si>
  <si>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</si>
  <si>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</si>
  <si>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</si>
  <si>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</si>
  <si>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</si>
  <si>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</si>
  <si>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</si>
  <si>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</si>
  <si>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</si>
  <si>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</si>
  <si>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</si>
  <si>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</si>
  <si>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</si>
  <si>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</si>
  <si>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</si>
  <si>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</si>
  <si>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</si>
  <si>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</si>
  <si>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</si>
  <si>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</si>
  <si>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</si>
  <si>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</si>
  <si>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</si>
  <si>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</si>
  <si>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</si>
  <si>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</si>
  <si>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51.000 - 55.000</t>
  </si>
  <si>
    <t>Giá ngày 
23.09.2021</t>
  </si>
  <si>
    <t>50.000 - 55.000</t>
  </si>
  <si>
    <t>-1000</t>
  </si>
  <si>
    <t>(Ngày 24 tháng 09 năm 2021)</t>
  </si>
  <si>
    <t>Giá ngày 
24.09.2021</t>
  </si>
  <si>
    <t>Tăng giảm so với ngày 23.09.2021</t>
  </si>
  <si>
    <t>So với ngày hôm qua, giá giảm 20.000đ/chỉ.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</si>
</sst>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16" workbookViewId="0">
      <selection activeCell="E35" sqref="E35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57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58</v>
      </c>
      <c r="E9" s="96" t="s">
        <v>54</v>
      </c>
      <c r="F9" s="96" t="s">
        <v>35</v>
      </c>
      <c r="G9" s="98" t="s">
        <v>59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55</v>
      </c>
      <c r="E16" s="26" t="s">
        <v>53</v>
      </c>
      <c r="F16" s="26"/>
      <c r="G16" s="94" t="s">
        <v>56</v>
      </c>
      <c r="H16" s="29">
        <f>(50000-51000)/51000*100</f>
        <v>-1.9607843137254901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1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1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2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5655000</v>
      </c>
      <c r="E36" s="77">
        <v>5675000</v>
      </c>
      <c r="F36" s="77">
        <v>3720000</v>
      </c>
      <c r="G36" s="67">
        <f>D36-E36</f>
        <v>-20000</v>
      </c>
      <c r="H36" s="57">
        <f>(D36-E36)/E36*100</f>
        <v>-0.3524229074889868</v>
      </c>
      <c r="I36" s="30">
        <f>D36-F36</f>
        <v>1935000</v>
      </c>
      <c r="J36" s="31">
        <f>(I36/D36)*100</f>
        <v>34.217506631299734</v>
      </c>
    </row>
    <row r="37" spans="1:10" ht="16.5" x14ac:dyDescent="0.25">
      <c r="A37" s="102"/>
      <c r="B37" s="38" t="s">
        <v>10</v>
      </c>
      <c r="C37" s="25" t="s">
        <v>13</v>
      </c>
      <c r="D37" s="77">
        <v>5705000</v>
      </c>
      <c r="E37" s="77">
        <v>5725000</v>
      </c>
      <c r="F37" s="77">
        <v>3740000</v>
      </c>
      <c r="G37" s="67">
        <f>D37-E37</f>
        <v>-20000</v>
      </c>
      <c r="H37" s="68">
        <f>(D37-E37)/E37*100</f>
        <v>-0.34934497816593885</v>
      </c>
      <c r="I37" s="60">
        <f>D37-F37</f>
        <v>1965000</v>
      </c>
      <c r="J37" s="48">
        <f>(I37/D37)*100</f>
        <v>34.443470639789659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22630</v>
      </c>
      <c r="E39" s="82">
        <v>22630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2"/>
      <c r="B40" s="78" t="s">
        <v>10</v>
      </c>
      <c r="C40" s="79" t="s">
        <v>14</v>
      </c>
      <c r="D40" s="84">
        <v>22860</v>
      </c>
      <c r="E40" s="84">
        <v>22860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2021-09-24T09:07:43Z</dcterms:modified>
</cp:coreProperties>
</file>