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09.09\"/>
    </mc:Choice>
  </mc:AlternateContent>
  <xr:revisionPtr revIDLastSave="0" documentId="13_ncr:1_{E75CF40C-E4E5-4D40-B91F-FBAC70DE8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D29" i="3"/>
  <c r="D28" i="3"/>
  <c r="D27" i="3"/>
  <c r="G27" i="3" s="1"/>
  <c r="G28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9" i="3" l="1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<sst xmlns="http://schemas.openxmlformats.org/spreadsheetml/2006/main" count="85" uniqueCount="59">
  <si>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</si>
  <si>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</si>
  <si>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</si>
  <si>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</si>
  <si>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</si>
  <si>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</si>
  <si>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</si>
  <si>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</si>
  <si>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</si>
  <si>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</si>
  <si>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</si>
  <si>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</si>
  <si>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</si>
  <si>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</si>
  <si>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</si>
  <si>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</si>
  <si>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</si>
  <si>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</si>
  <si>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</si>
  <si>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</si>
  <si>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</si>
  <si>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</si>
  <si>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</si>
  <si>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</si>
  <si>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</si>
  <si>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</si>
  <si>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</si>
  <si>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</si>
  <si>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</si>
  <si>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</si>
  <si>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</si>
  <si>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</si>
  <si>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</si>
  <si>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</si>
  <si>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</si>
  <si>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</si>
  <si>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</si>
  <si>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</si>
  <si>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</si>
  <si>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</si>
  <si>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</si>
  <si>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</si>
  <si>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</si>
  <si>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</si>
  <si>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</si>
  <si>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</si>
  <si>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</si>
  <si>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</si>
  <si>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</si>
  <si>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</si>
  <si>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</si>
  <si>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</si>
  <si>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</si>
  <si>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</si>
  <si>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(Ngày 09 tháng 09 năm 2021)</t>
  </si>
  <si>
    <t>Giá ngày 
09.09.2021</t>
  </si>
  <si>
    <t>Giá ngày 
08.09.2021</t>
  </si>
  <si>
    <t>Tăng giảm so với ngày 08.09.2021</t>
  </si>
  <si>
    <t>So với ngày hôm qua giá vàng mua vào 5.685.000đ/chỉ, bán ra 5.745.000đ/chỉ, giá Đô la Mỹ giảm 10đ/USD.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</si>
</sst>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B39" sqref="B39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55</v>
      </c>
      <c r="E9" s="97" t="s">
        <v>56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6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6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7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5685000</v>
      </c>
      <c r="E36" s="77">
        <v>5680000</v>
      </c>
      <c r="F36" s="77">
        <v>3720000</v>
      </c>
      <c r="G36" s="67">
        <f>D36-E36</f>
        <v>5000</v>
      </c>
      <c r="H36" s="57">
        <f>(D36-E36)/E36*100</f>
        <v>8.8028169014084515E-2</v>
      </c>
      <c r="I36" s="30">
        <f>D36-F36</f>
        <v>1965000</v>
      </c>
      <c r="J36" s="31">
        <f>(I36/D36)*100</f>
        <v>34.564643799472293</v>
      </c>
    </row>
    <row r="37" spans="1:10" ht="16.5" x14ac:dyDescent="0.25">
      <c r="A37" s="107"/>
      <c r="B37" s="38" t="s">
        <v>10</v>
      </c>
      <c r="C37" s="25" t="s">
        <v>13</v>
      </c>
      <c r="D37" s="77">
        <v>5745000</v>
      </c>
      <c r="E37" s="77">
        <v>5735000</v>
      </c>
      <c r="F37" s="77">
        <v>3740000</v>
      </c>
      <c r="G37" s="67">
        <f>D37-E37</f>
        <v>10000</v>
      </c>
      <c r="H37" s="68">
        <f>(D37-E37)/E37*100</f>
        <v>0.17436791630340018</v>
      </c>
      <c r="I37" s="60">
        <f>D37-F37</f>
        <v>2005000</v>
      </c>
      <c r="J37" s="48">
        <f>(I37/D37)*100</f>
        <v>34.899912967798087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22640</v>
      </c>
      <c r="F39" s="83">
        <v>23260</v>
      </c>
      <c r="G39" s="71">
        <f>D39-E39</f>
        <v>-10</v>
      </c>
      <c r="H39" s="72">
        <f>(D39-E39)/E39*100</f>
        <v>-4.4169611307420496E-2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22870</v>
      </c>
      <c r="F40" s="84">
        <v>23380</v>
      </c>
      <c r="G40" s="73">
        <f>D40-E40</f>
        <v>-10</v>
      </c>
      <c r="H40" s="68">
        <f>(D40-E40)/E40*100</f>
        <v>-4.3725404459991256E-2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2021-09-09T09:04:00Z</dcterms:modified>
</cp:coreProperties>
</file>