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7.08\"/>
    </mc:Choice>
  </mc:AlternateContent>
  <xr:revisionPtr revIDLastSave="0" documentId="13_ncr:1_{EAADDBFF-1A54-469B-BF70-FD08AA84A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<sst xmlns="http://schemas.openxmlformats.org/spreadsheetml/2006/main" count="85" uniqueCount="59">
  <si>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</si>
  <si>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</si>
  <si>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</si>
  <si>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</si>
  <si>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</si>
  <si>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</si>
  <si>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</si>
  <si>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</si>
  <si>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</si>
  <si>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</si>
  <si>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</si>
  <si>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</si>
  <si>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</si>
  <si>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</si>
  <si>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</si>
  <si>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</si>
  <si>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</si>
  <si>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</si>
  <si>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</si>
  <si>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</si>
  <si>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</si>
  <si>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</si>
  <si>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</si>
  <si>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</si>
  <si>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</si>
  <si>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</si>
  <si>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</si>
  <si>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</si>
  <si>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</si>
  <si>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</si>
  <si>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</si>
  <si>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</si>
  <si>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</si>
  <si>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</si>
  <si>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</si>
  <si>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</si>
  <si>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</si>
  <si>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</si>
  <si>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</si>
  <si>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</si>
  <si>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</si>
  <si>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</si>
  <si>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</si>
  <si>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</si>
  <si>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</si>
  <si>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</si>
  <si>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</si>
  <si>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</si>
  <si>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</si>
  <si>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</si>
  <si>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</si>
  <si>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</si>
  <si>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</si>
  <si>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25.08.2021</t>
  </si>
  <si>
    <t>(Ngày 26 tháng 08 năm 2021)</t>
  </si>
  <si>
    <t>Giá ngày 
26.08.2021</t>
  </si>
  <si>
    <t>Tăng giảm so với ngày 25.08.2021</t>
  </si>
  <si>
    <t>53.000 - 57.000</t>
  </si>
  <si>
    <t>So với ngày hôm qua, giá phân Ure Phú Mỹ giảm 100đ/kg, giá vàng và Đôla Mỹ tăng trở lại, trong đó giá vàng mua vào 5.655.000đ/chỉ, bán ra 5.710.000đ/chỉ, giá Đôla Mỹ tăng 10đ/USD.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</si>
</sst>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7" workbookViewId="0">
      <selection activeCell="B44" sqref="B44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55</v>
      </c>
      <c r="E9" s="97" t="s">
        <v>53</v>
      </c>
      <c r="F9" s="97" t="s">
        <v>35</v>
      </c>
      <c r="G9" s="103" t="s">
        <v>56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57</v>
      </c>
      <c r="E16" s="26" t="s">
        <v>57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11400</v>
      </c>
      <c r="F20" s="26">
        <v>7500</v>
      </c>
      <c r="G20" s="28">
        <f>D20-E20</f>
        <v>-100</v>
      </c>
      <c r="H20" s="40">
        <f t="shared" ref="H20:H25" si="2">(D20-E20)/E20*100</f>
        <v>-0.8771929824561403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6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6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7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5655000</v>
      </c>
      <c r="E36" s="77">
        <v>5635000</v>
      </c>
      <c r="F36" s="77">
        <v>3720000</v>
      </c>
      <c r="G36" s="67">
        <f>D36-E36</f>
        <v>20000</v>
      </c>
      <c r="H36" s="57">
        <f>(D36-E36)/E36*100</f>
        <v>0.35492457852706299</v>
      </c>
      <c r="I36" s="30">
        <f>D36-F36</f>
        <v>1935000</v>
      </c>
      <c r="J36" s="31">
        <f>(I36/D36)*100</f>
        <v>34.217506631299734</v>
      </c>
    </row>
    <row r="37" spans="1:10" ht="16.5" x14ac:dyDescent="0.25">
      <c r="A37" s="107"/>
      <c r="B37" s="38" t="s">
        <v>10</v>
      </c>
      <c r="C37" s="25" t="s">
        <v>13</v>
      </c>
      <c r="D37" s="77">
        <v>5710000</v>
      </c>
      <c r="E37" s="77">
        <v>5695000</v>
      </c>
      <c r="F37" s="77">
        <v>3740000</v>
      </c>
      <c r="G37" s="67">
        <f>D37-E37</f>
        <v>15000</v>
      </c>
      <c r="H37" s="68">
        <f>(D37-E37)/E37*100</f>
        <v>0.26338893766461807</v>
      </c>
      <c r="I37" s="60">
        <f>D37-F37</f>
        <v>1970000</v>
      </c>
      <c r="J37" s="48">
        <f>(I37/D37)*100</f>
        <v>34.500875656742558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22660</v>
      </c>
      <c r="E39" s="82">
        <v>22650</v>
      </c>
      <c r="F39" s="83">
        <v>23260</v>
      </c>
      <c r="G39" s="71">
        <f>D39-E39</f>
        <v>10</v>
      </c>
      <c r="H39" s="72">
        <f>(D39-E39)/E39*100</f>
        <v>4.4150110375275942E-2</v>
      </c>
      <c r="I39" s="30">
        <f>D39-F39</f>
        <v>-600</v>
      </c>
      <c r="J39" s="31">
        <f>(I39/D39)*100</f>
        <v>-2.64783759929391</v>
      </c>
    </row>
    <row r="40" spans="1:10" ht="16.5" x14ac:dyDescent="0.25">
      <c r="A40" s="107"/>
      <c r="B40" s="78" t="s">
        <v>10</v>
      </c>
      <c r="C40" s="79" t="s">
        <v>14</v>
      </c>
      <c r="D40" s="84">
        <v>22890</v>
      </c>
      <c r="E40" s="84">
        <v>22880</v>
      </c>
      <c r="F40" s="84">
        <v>23380</v>
      </c>
      <c r="G40" s="73">
        <f>D40-E40</f>
        <v>10</v>
      </c>
      <c r="H40" s="68">
        <f>(D40-E40)/E40*100</f>
        <v>4.3706293706293704E-2</v>
      </c>
      <c r="I40" s="60">
        <f>D40-F40</f>
        <v>-490</v>
      </c>
      <c r="J40" s="48">
        <f>(I40/D40)*100</f>
        <v>-2.1406727828746175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2021-08-27T08:25:26Z</dcterms:modified>
</cp:coreProperties>
</file>