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26.08\"/>
    </mc:Choice>
  </mc:AlternateContent>
  <xr:revisionPtr revIDLastSave="0" documentId="13_ncr:1_{EB3778BB-4E3D-495C-91F5-451E4C03C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G27" i="3" s="1"/>
  <c r="H29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<sst xmlns="http://schemas.openxmlformats.org/spreadsheetml/2006/main" count="85" uniqueCount="60">
  <si>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</si>
  <si>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</si>
  <si>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</si>
  <si>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</si>
  <si>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</si>
  <si>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</si>
  <si>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</si>
  <si>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</si>
  <si>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</si>
  <si>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</si>
  <si>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</si>
  <si>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</si>
  <si>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</si>
  <si>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</si>
  <si>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</si>
  <si>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</si>
  <si>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</si>
  <si>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</si>
  <si>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</si>
  <si>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</si>
  <si>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</si>
  <si>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</si>
  <si>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</si>
  <si>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</si>
  <si>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</si>
  <si>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</si>
  <si>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</si>
  <si>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</si>
  <si>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</si>
  <si>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</si>
  <si>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</si>
  <si>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</si>
  <si>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</si>
  <si>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</si>
  <si>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</si>
  <si>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</si>
  <si>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</si>
  <si>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</si>
  <si>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</si>
  <si>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</si>
  <si>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</si>
  <si>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</si>
  <si>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</si>
  <si>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</si>
  <si>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</si>
  <si>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</si>
  <si>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</si>
  <si>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</si>
  <si>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</si>
  <si>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</si>
  <si>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</si>
  <si>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</si>
  <si>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</si>
  <si>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54.000 - 58.000</t>
  </si>
  <si>
    <t>Giá ngày 
25.08.2021</t>
  </si>
  <si>
    <t>(Ngày 26 tháng 08 năm 2021)</t>
  </si>
  <si>
    <t>Giá ngày 
26.08.2021</t>
  </si>
  <si>
    <t>Tăng giảm so với ngày 25.08.2021</t>
  </si>
  <si>
    <t>53.000 - 57.000</t>
  </si>
  <si>
    <t>So với ngày hôm qua, giá vàng tiếp tục giảm 10.000đ/chỉ, giá Đô la Mỹ giảm 20đ/USD, giá heo hơi thương lái dao động từ 53.000đ/kg - 57.000đ/kg.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</si>
</sst>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9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54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6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6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7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5635000</v>
      </c>
      <c r="E36" s="77">
        <v>5645000</v>
      </c>
      <c r="F36" s="77">
        <v>3720000</v>
      </c>
      <c r="G36" s="67">
        <f>D36-E36</f>
        <v>-10000</v>
      </c>
      <c r="H36" s="57">
        <f>(D36-E36)/E36*100</f>
        <v>-0.17714791851195749</v>
      </c>
      <c r="I36" s="30">
        <f>D36-F36</f>
        <v>1915000</v>
      </c>
      <c r="J36" s="31">
        <f>(I36/D36)*100</f>
        <v>33.984028393966284</v>
      </c>
    </row>
    <row r="37" spans="1:10" ht="16.5" x14ac:dyDescent="0.25">
      <c r="A37" s="107"/>
      <c r="B37" s="38" t="s">
        <v>10</v>
      </c>
      <c r="C37" s="25" t="s">
        <v>13</v>
      </c>
      <c r="D37" s="77">
        <v>5695000</v>
      </c>
      <c r="E37" s="77">
        <v>5705000</v>
      </c>
      <c r="F37" s="77">
        <v>3740000</v>
      </c>
      <c r="G37" s="67">
        <f>D37-E37</f>
        <v>-10000</v>
      </c>
      <c r="H37" s="68">
        <f>(D37-E37)/E37*100</f>
        <v>-0.17528483786152499</v>
      </c>
      <c r="I37" s="60">
        <f>D37-F37</f>
        <v>1955000</v>
      </c>
      <c r="J37" s="48">
        <f>(I37/D37)*100</f>
        <v>34.328358208955223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22650</v>
      </c>
      <c r="E39" s="82">
        <v>22670</v>
      </c>
      <c r="F39" s="83">
        <v>23260</v>
      </c>
      <c r="G39" s="71">
        <f>D39-E39</f>
        <v>-20</v>
      </c>
      <c r="H39" s="72">
        <f>(D39-E39)/E39*100</f>
        <v>-8.8222320247022493E-2</v>
      </c>
      <c r="I39" s="30">
        <f>D39-F39</f>
        <v>-610</v>
      </c>
      <c r="J39" s="31">
        <f>(I39/D39)*100</f>
        <v>-2.6931567328918322</v>
      </c>
    </row>
    <row r="40" spans="1:10" ht="16.5" x14ac:dyDescent="0.25">
      <c r="A40" s="107"/>
      <c r="B40" s="78" t="s">
        <v>10</v>
      </c>
      <c r="C40" s="79" t="s">
        <v>14</v>
      </c>
      <c r="D40" s="84">
        <v>22880</v>
      </c>
      <c r="E40" s="84">
        <v>22900</v>
      </c>
      <c r="F40" s="84">
        <v>23380</v>
      </c>
      <c r="G40" s="73">
        <f>D40-E40</f>
        <v>-20</v>
      </c>
      <c r="H40" s="68">
        <f>(D40-E40)/E40*100</f>
        <v>-8.7336244541484712E-2</v>
      </c>
      <c r="I40" s="60">
        <f>D40-F40</f>
        <v>-500</v>
      </c>
      <c r="J40" s="48">
        <f>(I40/D40)*100</f>
        <v>-2.1853146853146854</v>
      </c>
    </row>
    <row r="41" spans="1:10" ht="48" customHeight="1" x14ac:dyDescent="0.25">
      <c r="A41" s="102" t="s">
        <v>59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2021-08-26T08:29:05Z</dcterms:modified>
</cp:coreProperties>
</file>