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1.08\"/>
    </mc:Choice>
  </mc:AlternateContent>
  <xr:revisionPtr revIDLastSave="0" documentId="13_ncr:1_{BE155139-E936-4D87-84EF-308943755D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/>
  <c r="D29" i="3"/>
  <c r="D28" i="3"/>
  <c r="D27" i="3"/>
  <c r="H13" i="3"/>
  <c r="I13" i="3"/>
  <c r="G14" i="3"/>
  <c r="H14" i="3"/>
  <c r="I14" i="3"/>
  <c r="J14" i="3" s="1"/>
  <c r="G15" i="3"/>
  <c r="H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<sst xmlns="http://schemas.openxmlformats.org/spreadsheetml/2006/main" count="85" uniqueCount="59">
  <si>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</si>
  <si>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</si>
  <si>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</si>
  <si>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</si>
  <si>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</si>
  <si>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</si>
  <si>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</si>
  <si>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</si>
  <si>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</si>
  <si>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</si>
  <si>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</si>
  <si>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</si>
  <si>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</si>
  <si>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</si>
  <si>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</si>
  <si>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</si>
  <si>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</si>
  <si>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</si>
  <si>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</si>
  <si>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</si>
  <si>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</si>
  <si>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</si>
  <si>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</si>
  <si>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</si>
  <si>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</si>
  <si>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</si>
  <si>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</si>
  <si>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</si>
  <si>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</si>
  <si>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</si>
  <si>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</si>
  <si>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</si>
  <si>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</si>
  <si>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</si>
  <si>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</si>
  <si>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</si>
  <si>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</si>
  <si>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</si>
  <si>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</si>
  <si>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</si>
  <si>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</si>
  <si>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</si>
  <si>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</si>
  <si>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</si>
  <si>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</si>
  <si>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</si>
  <si>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</si>
  <si>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</si>
  <si>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</si>
  <si>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</si>
  <si>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</si>
  <si>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</si>
  <si>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</si>
  <si>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55.000 - 59.000</t>
  </si>
  <si>
    <t>Giá ngày 
11.08.2021</t>
  </si>
  <si>
    <t>(Ngày 12 tháng 08 năm 2021)</t>
  </si>
  <si>
    <t>Giá ngày 
12.08.2021</t>
  </si>
  <si>
    <t>Tăng giảm so với ngày 11.08.2021</t>
  </si>
  <si>
    <t>So với ngày hôm qua, giá vàng giảm 5000đ/kg, giá Đô la Mỹ tiếp tục giảm mạnh 100đ/USD.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</si>
</sst>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7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4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6" t="s">
        <v>37</v>
      </c>
      <c r="B2" s="106"/>
      <c r="C2" s="1"/>
      <c r="D2" s="8"/>
      <c r="E2" s="2"/>
      <c r="F2" s="2"/>
      <c r="G2" s="11"/>
      <c r="H2" s="3"/>
    </row>
    <row r="3" spans="1:10" ht="18.75" x14ac:dyDescent="0.3">
      <c r="A3" s="106" t="s">
        <v>23</v>
      </c>
      <c r="B3" s="106"/>
      <c r="C3" s="6"/>
      <c r="D3" s="9"/>
      <c r="E3" s="6"/>
      <c r="F3" s="6"/>
      <c r="G3" s="7"/>
      <c r="H3" s="6"/>
    </row>
    <row r="4" spans="1:10" ht="18.75" x14ac:dyDescent="0.3">
      <c r="A4" s="106" t="s">
        <v>17</v>
      </c>
      <c r="B4" s="106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4" t="s">
        <v>38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.75" x14ac:dyDescent="0.3">
      <c r="A7" s="105" t="s">
        <v>55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2" t="s">
        <v>0</v>
      </c>
      <c r="B9" s="102" t="s">
        <v>1</v>
      </c>
      <c r="C9" s="102" t="s">
        <v>2</v>
      </c>
      <c r="D9" s="95" t="s">
        <v>56</v>
      </c>
      <c r="E9" s="95" t="s">
        <v>54</v>
      </c>
      <c r="F9" s="95" t="s">
        <v>35</v>
      </c>
      <c r="G9" s="97" t="s">
        <v>57</v>
      </c>
      <c r="H9" s="98"/>
      <c r="I9" s="97" t="s">
        <v>36</v>
      </c>
      <c r="J9" s="98"/>
    </row>
    <row r="10" spans="1:10" ht="26.25" customHeight="1" x14ac:dyDescent="0.25">
      <c r="A10" s="103"/>
      <c r="B10" s="103"/>
      <c r="C10" s="103"/>
      <c r="D10" s="96"/>
      <c r="E10" s="96"/>
      <c r="F10" s="96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28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99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0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0"/>
      <c r="B33" s="38" t="s">
        <v>44</v>
      </c>
      <c r="C33" s="25" t="s">
        <v>12</v>
      </c>
      <c r="D33" s="93">
        <v>16920</v>
      </c>
      <c r="E33" s="93">
        <v>16920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-470</v>
      </c>
      <c r="J33" s="35">
        <f>(I33/D33)*100</f>
        <v>-2.7777777777777777</v>
      </c>
    </row>
    <row r="34" spans="1:10" ht="16.5" x14ac:dyDescent="0.25">
      <c r="A34" s="101"/>
      <c r="B34" s="78" t="s">
        <v>28</v>
      </c>
      <c r="C34" s="79" t="s">
        <v>12</v>
      </c>
      <c r="D34" s="93">
        <v>15690</v>
      </c>
      <c r="E34" s="93">
        <v>15690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-930</v>
      </c>
      <c r="J34" s="48">
        <f>(I34/D34)*100</f>
        <v>-5.9273422562141489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0"/>
      <c r="B36" s="38" t="s">
        <v>9</v>
      </c>
      <c r="C36" s="25" t="s">
        <v>13</v>
      </c>
      <c r="D36" s="77">
        <v>5640000</v>
      </c>
      <c r="E36" s="77">
        <v>5645000</v>
      </c>
      <c r="F36" s="77">
        <v>3720000</v>
      </c>
      <c r="G36" s="67">
        <f>D36-E36</f>
        <v>-5000</v>
      </c>
      <c r="H36" s="57">
        <f>(D36-E36)/E36*100</f>
        <v>-8.8573959255978746E-2</v>
      </c>
      <c r="I36" s="30">
        <f>D36-F36</f>
        <v>1920000</v>
      </c>
      <c r="J36" s="31">
        <f>(I36/D36)*100</f>
        <v>34.042553191489361</v>
      </c>
    </row>
    <row r="37" spans="1:10" ht="16.5" x14ac:dyDescent="0.25">
      <c r="A37" s="101"/>
      <c r="B37" s="38" t="s">
        <v>10</v>
      </c>
      <c r="C37" s="25" t="s">
        <v>13</v>
      </c>
      <c r="D37" s="77">
        <v>5695000</v>
      </c>
      <c r="E37" s="77">
        <v>5700000</v>
      </c>
      <c r="F37" s="77">
        <v>3740000</v>
      </c>
      <c r="G37" s="67">
        <f>D37-E37</f>
        <v>-5000</v>
      </c>
      <c r="H37" s="68">
        <f>(D37-E37)/E37*100</f>
        <v>-8.771929824561403E-2</v>
      </c>
      <c r="I37" s="60">
        <f>D37-F37</f>
        <v>1955000</v>
      </c>
      <c r="J37" s="48">
        <f>(I37/D37)*100</f>
        <v>34.328358208955223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0"/>
      <c r="B39" s="38" t="s">
        <v>18</v>
      </c>
      <c r="C39" s="25" t="s">
        <v>14</v>
      </c>
      <c r="D39" s="82">
        <v>22670</v>
      </c>
      <c r="E39" s="82">
        <v>22770</v>
      </c>
      <c r="F39" s="83">
        <v>23260</v>
      </c>
      <c r="G39" s="71">
        <f>D39-E39</f>
        <v>-100</v>
      </c>
      <c r="H39" s="72">
        <f>(D39-E39)/E39*100</f>
        <v>-0.43917435221783052</v>
      </c>
      <c r="I39" s="30">
        <f>D39-F39</f>
        <v>-590</v>
      </c>
      <c r="J39" s="31">
        <f>(I39/D39)*100</f>
        <v>-2.6025584472871635</v>
      </c>
    </row>
    <row r="40" spans="1:10" ht="16.5" x14ac:dyDescent="0.25">
      <c r="A40" s="101"/>
      <c r="B40" s="78" t="s">
        <v>10</v>
      </c>
      <c r="C40" s="79" t="s">
        <v>14</v>
      </c>
      <c r="D40" s="84">
        <v>22900</v>
      </c>
      <c r="E40" s="84">
        <v>23000</v>
      </c>
      <c r="F40" s="84">
        <v>23380</v>
      </c>
      <c r="G40" s="73">
        <f>D40-E40</f>
        <v>-100</v>
      </c>
      <c r="H40" s="68">
        <f>(D40-E40)/E40*100</f>
        <v>-0.43478260869565216</v>
      </c>
      <c r="I40" s="60">
        <f>D40-F40</f>
        <v>-480</v>
      </c>
      <c r="J40" s="48">
        <f>(I40/D40)*100</f>
        <v>-2.0960698689956332</v>
      </c>
    </row>
    <row r="41" spans="1:10" ht="48" customHeight="1" x14ac:dyDescent="0.25">
      <c r="A41" s="94" t="s">
        <v>58</v>
      </c>
      <c r="B41" s="94"/>
      <c r="C41" s="94"/>
      <c r="D41" s="94"/>
      <c r="E41" s="94"/>
      <c r="F41" s="94"/>
      <c r="G41" s="94"/>
      <c r="H41" s="94"/>
      <c r="I41" s="94"/>
      <c r="J41" s="94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2021-08-11T07:30:55Z</dcterms:modified>
</cp:coreProperties>
</file>